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Conso GP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<sst xmlns="http://schemas.openxmlformats.org/spreadsheetml/2006/main" count="39" uniqueCount="14">
  <si>
    <t>Volume GPL (litres)</t>
  </si>
  <si>
    <t>Consommation (L/100kms)</t>
  </si>
  <si>
    <t>Station</t>
  </si>
  <si>
    <t>Auchan DK</t>
  </si>
  <si>
    <t>Intermarché Mouscron</t>
  </si>
  <si>
    <t>Distance (kms)</t>
  </si>
  <si>
    <t>Date</t>
  </si>
  <si>
    <t xml:space="preserve">                           Consommation Clio GPL</t>
  </si>
  <si>
    <t>Carrefour Avranches</t>
  </si>
  <si>
    <t>Leclerc Bailleul</t>
  </si>
  <si>
    <t>Q8 Poperinge</t>
  </si>
  <si>
    <t>Travaux Mécanique carosserie réguliers--&gt; pas de conso…</t>
  </si>
  <si>
    <t>Auchan Roncq</t>
  </si>
  <si>
    <t>Carrefour St Pol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</si>
</sst>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[$-40C]d\-mmm\-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4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7">
      <selection activeCell="A36" sqref="A36"/>
    </sheetView>
  </sheetViews>
  <sheetFormatPr defaultColWidth="11.421875" defaultRowHeight="12.75"/>
  <cols>
    <col min="1" max="1" width="11.421875" style="9" customWidth="1"/>
    <col min="2" max="2" width="19.421875" style="0" customWidth="1"/>
    <col min="3" max="3" width="13.8515625" style="0" customWidth="1"/>
    <col min="4" max="4" width="18.7109375" style="0" customWidth="1"/>
    <col min="5" max="5" width="24.8515625" style="0" customWidth="1"/>
  </cols>
  <sheetData>
    <row r="1" spans="2:5" ht="12.75">
      <c r="B1" s="4" t="s">
        <v>7</v>
      </c>
      <c r="C1" s="6"/>
      <c r="D1" s="5"/>
      <c r="E1" s="5"/>
    </row>
    <row r="2" spans="1:5" ht="12.75" customHeight="1">
      <c r="A2" s="10" t="s">
        <v>6</v>
      </c>
      <c r="B2" s="7" t="s">
        <v>2</v>
      </c>
      <c r="C2" s="8" t="s">
        <v>5</v>
      </c>
      <c r="D2" s="8" t="s">
        <v>0</v>
      </c>
      <c r="E2" s="8" t="s">
        <v>1</v>
      </c>
    </row>
    <row r="3" spans="1:5" ht="12.75">
      <c r="A3" s="11">
        <v>39092</v>
      </c>
      <c r="B3" s="1" t="s">
        <v>3</v>
      </c>
      <c r="C3" s="2">
        <v>410</v>
      </c>
      <c r="D3" s="2">
        <v>32.18</v>
      </c>
      <c r="E3" s="3">
        <f>IF(C3="","",D3/C3*100)</f>
        <v>7.848780487804878</v>
      </c>
    </row>
    <row r="4" spans="1:5" ht="12.75">
      <c r="A4" s="11">
        <v>39098</v>
      </c>
      <c r="B4" s="1" t="s">
        <v>4</v>
      </c>
      <c r="C4" s="2">
        <v>346</v>
      </c>
      <c r="D4" s="2">
        <v>28.68</v>
      </c>
      <c r="E4" s="3">
        <f aca="true" t="shared" si="0" ref="E4:E35">IF(C4="","",D4/C4*100)</f>
        <v>8.289017341040463</v>
      </c>
    </row>
    <row r="5" spans="1:5" ht="12.75">
      <c r="A5" s="11">
        <v>39104</v>
      </c>
      <c r="B5" s="1" t="s">
        <v>3</v>
      </c>
      <c r="C5" s="2">
        <v>417</v>
      </c>
      <c r="D5" s="2">
        <v>34.03</v>
      </c>
      <c r="E5" s="3">
        <f t="shared" si="0"/>
        <v>8.160671462829736</v>
      </c>
    </row>
    <row r="6" spans="1:5" ht="12.75">
      <c r="A6" s="11">
        <v>39112</v>
      </c>
      <c r="B6" s="1" t="s">
        <v>3</v>
      </c>
      <c r="C6" s="2">
        <v>420</v>
      </c>
      <c r="D6" s="2">
        <v>33.26</v>
      </c>
      <c r="E6" s="3">
        <f t="shared" si="0"/>
        <v>7.9190476190476184</v>
      </c>
    </row>
    <row r="7" spans="1:5" ht="12.75">
      <c r="A7" s="11">
        <v>39132</v>
      </c>
      <c r="B7" s="1" t="s">
        <v>3</v>
      </c>
      <c r="C7" s="2">
        <v>350</v>
      </c>
      <c r="D7" s="2">
        <v>28.15</v>
      </c>
      <c r="E7" s="3">
        <f t="shared" si="0"/>
        <v>8.042857142857143</v>
      </c>
    </row>
    <row r="8" spans="1:5" ht="12.75">
      <c r="A8" s="11">
        <v>39139</v>
      </c>
      <c r="B8" s="1" t="s">
        <v>3</v>
      </c>
      <c r="C8" s="2">
        <v>403</v>
      </c>
      <c r="D8" s="2">
        <v>32.01</v>
      </c>
      <c r="E8" s="3">
        <f t="shared" si="0"/>
        <v>7.942928039702232</v>
      </c>
    </row>
    <row r="9" spans="1:5" ht="12.75">
      <c r="A9" s="11">
        <v>39143</v>
      </c>
      <c r="B9" s="1" t="s">
        <v>3</v>
      </c>
      <c r="C9" s="2">
        <v>415</v>
      </c>
      <c r="D9" s="2">
        <v>33.31</v>
      </c>
      <c r="E9" s="3">
        <f t="shared" si="0"/>
        <v>8.026506024096387</v>
      </c>
    </row>
    <row r="10" spans="1:5" ht="12.75">
      <c r="A10" s="11">
        <v>39146</v>
      </c>
      <c r="B10" s="1" t="s">
        <v>8</v>
      </c>
      <c r="C10" s="2">
        <v>375</v>
      </c>
      <c r="D10" s="2">
        <v>30.9</v>
      </c>
      <c r="E10" s="3">
        <f t="shared" si="0"/>
        <v>8.24</v>
      </c>
    </row>
    <row r="11" spans="1:5" ht="12.75">
      <c r="A11" s="11">
        <v>39149</v>
      </c>
      <c r="B11" s="1" t="s">
        <v>8</v>
      </c>
      <c r="C11" s="2">
        <v>400</v>
      </c>
      <c r="D11" s="2">
        <v>30.15</v>
      </c>
      <c r="E11" s="3">
        <f t="shared" si="0"/>
        <v>7.5375</v>
      </c>
    </row>
    <row r="12" spans="1:5" ht="12.75">
      <c r="A12" s="11">
        <v>39149</v>
      </c>
      <c r="B12" s="1" t="s">
        <v>3</v>
      </c>
      <c r="C12" s="2">
        <v>430</v>
      </c>
      <c r="D12" s="2">
        <v>33</v>
      </c>
      <c r="E12" s="3">
        <f t="shared" si="0"/>
        <v>7.674418604651163</v>
      </c>
    </row>
    <row r="13" spans="1:5" ht="12.75">
      <c r="A13" s="11">
        <v>39161</v>
      </c>
      <c r="B13" s="1" t="s">
        <v>9</v>
      </c>
      <c r="C13" s="2">
        <v>414</v>
      </c>
      <c r="D13" s="2">
        <v>32.53</v>
      </c>
      <c r="E13" s="3">
        <f t="shared" si="0"/>
        <v>7.857487922705314</v>
      </c>
    </row>
    <row r="14" spans="1:5" ht="12.75">
      <c r="A14" s="11">
        <v>39168</v>
      </c>
      <c r="B14" s="1" t="s">
        <v>3</v>
      </c>
      <c r="C14" s="2">
        <v>370</v>
      </c>
      <c r="D14" s="2">
        <v>29.27</v>
      </c>
      <c r="E14" s="3">
        <f t="shared" si="0"/>
        <v>7.91081081081081</v>
      </c>
    </row>
    <row r="15" spans="1:5" ht="12.75">
      <c r="A15" s="11">
        <v>39172</v>
      </c>
      <c r="B15" s="1" t="s">
        <v>3</v>
      </c>
      <c r="C15" s="2">
        <v>383</v>
      </c>
      <c r="D15" s="2">
        <v>28.95</v>
      </c>
      <c r="E15" s="3">
        <f t="shared" si="0"/>
        <v>7.558746736292428</v>
      </c>
    </row>
    <row r="16" spans="1:5" ht="12.75">
      <c r="A16" s="11">
        <v>39177</v>
      </c>
      <c r="B16" s="1" t="s">
        <v>10</v>
      </c>
      <c r="C16" s="2">
        <v>425</v>
      </c>
      <c r="D16" s="2">
        <v>32.29</v>
      </c>
      <c r="E16" s="3">
        <f t="shared" si="0"/>
        <v>7.597647058823529</v>
      </c>
    </row>
    <row r="17" spans="1:5" ht="12.75">
      <c r="A17" s="11">
        <v>39180</v>
      </c>
      <c r="B17" s="1" t="s">
        <v>10</v>
      </c>
      <c r="C17" s="2">
        <v>286</v>
      </c>
      <c r="D17" s="2">
        <v>23.54</v>
      </c>
      <c r="E17" s="3">
        <f t="shared" si="0"/>
        <v>8.23076923076923</v>
      </c>
    </row>
    <row r="18" spans="1:5" ht="12.75">
      <c r="A18" s="11">
        <v>39196</v>
      </c>
      <c r="B18" s="1" t="s">
        <v>3</v>
      </c>
      <c r="C18" s="2">
        <v>385</v>
      </c>
      <c r="D18" s="2">
        <v>32.42</v>
      </c>
      <c r="E18" s="3">
        <f t="shared" si="0"/>
        <v>8.420779220779222</v>
      </c>
    </row>
    <row r="19" spans="1:5" ht="12.75">
      <c r="A19" s="11">
        <v>39202</v>
      </c>
      <c r="B19" s="1" t="s">
        <v>3</v>
      </c>
      <c r="C19" s="2">
        <v>435</v>
      </c>
      <c r="D19" s="2">
        <v>32.26</v>
      </c>
      <c r="E19" s="3">
        <f t="shared" si="0"/>
        <v>7.416091954022988</v>
      </c>
    </row>
    <row r="20" spans="1:5" ht="12.75">
      <c r="A20" s="11">
        <v>39206</v>
      </c>
      <c r="B20" s="1" t="s">
        <v>3</v>
      </c>
      <c r="C20" s="2">
        <v>390</v>
      </c>
      <c r="D20" s="2">
        <v>29.52</v>
      </c>
      <c r="E20" s="3">
        <f t="shared" si="0"/>
        <v>7.56923076923077</v>
      </c>
    </row>
    <row r="21" spans="1:5" ht="12.75">
      <c r="A21" s="11">
        <v>39218</v>
      </c>
      <c r="B21" s="1" t="s">
        <v>3</v>
      </c>
      <c r="C21" s="2">
        <v>440</v>
      </c>
      <c r="D21" s="2">
        <v>32.66</v>
      </c>
      <c r="E21" s="3">
        <f t="shared" si="0"/>
        <v>7.422727272727273</v>
      </c>
    </row>
    <row r="22" spans="1:5" ht="12.75">
      <c r="A22" s="11">
        <v>39227</v>
      </c>
      <c r="B22" s="1" t="s">
        <v>3</v>
      </c>
      <c r="C22" s="2">
        <v>440</v>
      </c>
      <c r="D22" s="2">
        <v>31.45</v>
      </c>
      <c r="E22" s="3">
        <f t="shared" si="0"/>
        <v>7.1477272727272725</v>
      </c>
    </row>
    <row r="23" spans="1:5" ht="12.75">
      <c r="A23" s="11">
        <v>39237</v>
      </c>
      <c r="B23" s="1" t="s">
        <v>3</v>
      </c>
      <c r="C23" s="2">
        <v>430</v>
      </c>
      <c r="D23" s="2">
        <f>20.3/0.62</f>
        <v>32.74193548387097</v>
      </c>
      <c r="E23" s="3">
        <f t="shared" si="0"/>
        <v>7.614403600900226</v>
      </c>
    </row>
    <row r="24" spans="1:5" ht="12.75">
      <c r="A24" s="11">
        <v>39242</v>
      </c>
      <c r="B24" s="1" t="s">
        <v>4</v>
      </c>
      <c r="C24" s="2">
        <v>350</v>
      </c>
      <c r="D24" s="2">
        <f>11.96/0.454</f>
        <v>26.34361233480176</v>
      </c>
      <c r="E24" s="3">
        <f t="shared" si="0"/>
        <v>7.526746381371932</v>
      </c>
    </row>
    <row r="25" spans="1:5" ht="12.75">
      <c r="A25" s="11">
        <v>39246</v>
      </c>
      <c r="B25" s="1" t="s">
        <v>3</v>
      </c>
      <c r="C25" s="2">
        <v>410</v>
      </c>
      <c r="D25" s="2">
        <f>20.18/0.62</f>
        <v>32.54838709677419</v>
      </c>
      <c r="E25" s="3">
        <f t="shared" si="0"/>
        <v>7.938630999213217</v>
      </c>
    </row>
    <row r="26" spans="1:5" ht="12.75">
      <c r="A26" s="11">
        <v>39252</v>
      </c>
      <c r="B26" s="1" t="s">
        <v>10</v>
      </c>
      <c r="C26" s="2">
        <v>445</v>
      </c>
      <c r="D26" s="2">
        <v>31.61</v>
      </c>
      <c r="E26" s="3">
        <f t="shared" si="0"/>
        <v>7.103370786516853</v>
      </c>
    </row>
    <row r="27" spans="1:5" ht="12.75">
      <c r="A27" s="11">
        <v>39259</v>
      </c>
      <c r="B27" s="1" t="s">
        <v>3</v>
      </c>
      <c r="C27" s="2">
        <v>400</v>
      </c>
      <c r="D27" s="2">
        <f>19.8/0.603</f>
        <v>32.83582089552239</v>
      </c>
      <c r="E27" s="3">
        <f t="shared" si="0"/>
        <v>8.208955223880597</v>
      </c>
    </row>
    <row r="28" spans="1:5" ht="12.75">
      <c r="A28" s="11" t="s">
        <v>11</v>
      </c>
      <c r="B28" s="1"/>
      <c r="C28" s="2"/>
      <c r="D28" s="2"/>
      <c r="E28" s="3">
        <f t="shared" si="0"/>
      </c>
    </row>
    <row r="29" spans="1:5" ht="12.75">
      <c r="A29" s="11">
        <v>39326</v>
      </c>
      <c r="B29" s="1" t="s">
        <v>12</v>
      </c>
      <c r="C29" s="2">
        <v>425</v>
      </c>
      <c r="D29" s="2">
        <v>31.07</v>
      </c>
      <c r="E29" s="3">
        <f t="shared" si="0"/>
        <v>7.310588235294118</v>
      </c>
    </row>
    <row r="30" spans="1:5" ht="12.75">
      <c r="A30" s="11">
        <v>39331</v>
      </c>
      <c r="B30" s="1" t="s">
        <v>3</v>
      </c>
      <c r="C30" s="2">
        <v>405</v>
      </c>
      <c r="D30" s="2">
        <f>20.36/0.65</f>
        <v>31.323076923076922</v>
      </c>
      <c r="E30" s="3">
        <f t="shared" si="0"/>
        <v>7.734093067426401</v>
      </c>
    </row>
    <row r="31" spans="1:5" ht="12.75">
      <c r="A31" s="11">
        <v>39338</v>
      </c>
      <c r="B31" s="1" t="s">
        <v>3</v>
      </c>
      <c r="C31" s="2">
        <v>440</v>
      </c>
      <c r="D31" s="2">
        <f>20.48/0.629</f>
        <v>32.55961844197138</v>
      </c>
      <c r="E31" s="3">
        <f t="shared" si="0"/>
        <v>7.399913282266223</v>
      </c>
    </row>
    <row r="32" spans="1:5" ht="12.75">
      <c r="A32" s="11">
        <v>39343</v>
      </c>
      <c r="B32" s="1" t="s">
        <v>3</v>
      </c>
      <c r="C32" s="2">
        <v>390</v>
      </c>
      <c r="D32" s="2">
        <f>18.8/0.629</f>
        <v>29.88871224165342</v>
      </c>
      <c r="E32" s="3">
        <f t="shared" si="0"/>
        <v>7.663772369654723</v>
      </c>
    </row>
    <row r="33" spans="1:5" ht="12.75">
      <c r="A33" s="11">
        <v>39353</v>
      </c>
      <c r="B33" s="1" t="s">
        <v>3</v>
      </c>
      <c r="C33" s="2">
        <v>435</v>
      </c>
      <c r="D33" s="2">
        <f>20.6/0.65</f>
        <v>31.692307692307693</v>
      </c>
      <c r="E33" s="3">
        <f t="shared" si="0"/>
        <v>7.285587975243148</v>
      </c>
    </row>
    <row r="34" spans="1:5" ht="12.75">
      <c r="A34" s="11">
        <v>39357</v>
      </c>
      <c r="B34" s="1" t="s">
        <v>13</v>
      </c>
      <c r="C34" s="2">
        <v>380</v>
      </c>
      <c r="D34" s="2">
        <f>18.23/0.65</f>
        <v>28.046153846153846</v>
      </c>
      <c r="E34" s="3">
        <f t="shared" si="0"/>
        <v>7.380566801619433</v>
      </c>
    </row>
    <row r="35" spans="1:5" ht="12.75">
      <c r="A35" s="11">
        <v>39365</v>
      </c>
      <c r="B35" s="1" t="s">
        <v>13</v>
      </c>
      <c r="C35" s="2">
        <v>440</v>
      </c>
      <c r="D35" s="2">
        <f>20.8/0.65</f>
        <v>32</v>
      </c>
      <c r="E35" s="3">
        <f t="shared" si="0"/>
        <v>7.2727272727272725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MUSHU</dc:creator>
  <cp:keywords/>
  <dc:description/>
  <cp:lastModifiedBy>MUSHU</cp:lastModifiedBy>
  <dcterms:created xsi:type="dcterms:W3CDTF">2007-01-10T16:12:34Z</dcterms:created>
  <dcterms:modified xsi:type="dcterms:W3CDTF">2007-10-10T14:19:20Z</dcterms:modified>
  <cp:category/>
  <cp:version/>
  <cp:contentType/>
  <cp:contentStatus/>
</cp:coreProperties>
</file>